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5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<sst xmlns="http://schemas.openxmlformats.org/spreadsheetml/2006/main" count="284" uniqueCount="226">
  <si>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</si>
  <si>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</si>
  <si>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</si>
  <si>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</si>
  <si>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</si>
  <si>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</si>
  <si>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</si>
  <si>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</si>
  <si>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</si>
  <si>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</si>
  <si>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</si>
  <si>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</si>
  <si>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</si>
  <si>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</si>
  <si>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</si>
  <si>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</si>
  <si>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</si>
  <si>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</si>
  <si>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</si>
  <si>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</si>
  <si>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</si>
  <si>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</si>
  <si>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</si>
  <si>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</si>
  <si>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</si>
  <si>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</si>
  <si>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</si>
  <si>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</si>
  <si>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</si>
  <si>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</si>
  <si>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</si>
  <si>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</si>
  <si>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</si>
  <si>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</si>
  <si>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</si>
  <si>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</si>
  <si>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</si>
  <si>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</si>
  <si>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</si>
  <si>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</si>
  <si>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</si>
  <si>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</si>
  <si>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</si>
  <si>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</si>
  <si>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</si>
  <si>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</si>
  <si>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</si>
  <si>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</si>
  <si>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</si>
  <si>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</si>
  <si>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</si>
  <si>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</si>
  <si>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</si>
  <si>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</si>
  <si>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</si>
  <si>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</si>
  <si>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</si>
  <si>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</si>
  <si>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</si>
  <si>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</si>
  <si>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</si>
  <si>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</si>
  <si>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</si>
  <si>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</si>
  <si>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</si>
  <si>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</si>
  <si>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</si>
  <si>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</si>
  <si>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</si>
  <si>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</si>
  <si>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</si>
  <si>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</si>
  <si>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</si>
  <si>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</si>
  <si>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</si>
  <si>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</si>
  <si>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</si>
  <si>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</si>
  <si>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</si>
  <si>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</si>
  <si>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</si>
  <si>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</si>
  <si>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</si>
  <si>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</si>
  <si>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</si>
  <si>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</si>
  <si>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</si>
  <si>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</si>
  <si>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</si>
  <si>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</si>
  <si>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</si>
  <si>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</si>
  <si>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</si>
  <si>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</si>
  <si>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</si>
  <si>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</si>
  <si>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</si>
  <si>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</si>
  <si>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</si>
  <si>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</si>
  <si>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</si>
  <si>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</si>
  <si>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</si>
  <si>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</si>
  <si>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</si>
  <si>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</si>
  <si>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</si>
  <si>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</si>
  <si>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</si>
  <si>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</si>
  <si>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</si>
  <si>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</si>
  <si>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</si>
  <si>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</si>
  <si>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</si>
  <si>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No. de</t>
  </si>
  <si>
    <t>Entidad Contratante</t>
  </si>
  <si>
    <t>Contrato o Resolución</t>
  </si>
  <si>
    <t>FORMAS DE EJECUCION</t>
  </si>
  <si>
    <t>Cumple Experiencia General (SI/NO)</t>
  </si>
  <si>
    <t>Integrante que aporta experiencia - si se opta por integrante lider</t>
  </si>
  <si>
    <t>Fecha de Iniciacion</t>
  </si>
  <si>
    <t>Tiempo de Suspension en Meses</t>
  </si>
  <si>
    <t>Fecha de Terminacion</t>
  </si>
  <si>
    <t>Tiempo Total Empleado en Meses</t>
  </si>
  <si>
    <t>Valor total del Contrato (Bas+ Adicion+Ajs+IVA) DE QUIEN APORTA EXPERIENCIA</t>
  </si>
  <si>
    <t>Orden</t>
  </si>
  <si>
    <t>Objeto</t>
  </si>
  <si>
    <t>I,C,UT</t>
  </si>
  <si>
    <t>%</t>
  </si>
  <si>
    <t>NO DILIGENCIAR</t>
  </si>
  <si>
    <t>LA INFORMACIÓN INCLUIDA EN ESTE FORMULARIO ES DE RESPONSABILIDAD DEL PROPONENTE.</t>
  </si>
  <si>
    <t>NOTA No. 1:   PARA CADA CONTRATO SE DEBE INDICAR LA RAZÓN SOCIAL DEL CONTRATANTE, EL NÚMERO Y/O OBJETO Y SI SE HA EJECUTADO EN FORMA INDIVIDUAL (I), CONSORCIO (C), UNIÓN TEMPORAL (UT) O BAJO CUALQUIER OTRA MODALIDAD DE ASOCIACIÓN Y EL PORCENTAJE DE PARTICIPACIÓN.</t>
  </si>
  <si>
    <t>NOTA No. 2:  EN EL CASO DE CONTRATOS SUSCRITOS EN CONSORCIO, UNIÓN TEMPORAL U OTRA MODALIDAD DE ASOCIACIÓN, INDICAR ÚNICAMENTE EL VALOR QUE CORRESPONDE SEGÚN LA PARTICIPACIÓN.</t>
  </si>
  <si>
    <t>NOTA No. 3:  LOS VALORES CONSIGNADOS DEBEN EXPRESARSE EN PESOS COLOMBIANOS.</t>
  </si>
  <si>
    <t>NOTA: Toda la información suministrada por el proponente deberá ser veraz y estará sujeta a verificación de acuerdo con lo estipulado en las presentes bases de contratacion, el Artículo No. 83 de la Constitución Nacional y en los Artículos 286 a 296 del  Código Penal Colombiano relacionados con la Falsedad en Documentos.</t>
  </si>
  <si>
    <t>OBJETO:</t>
  </si>
  <si>
    <t>Valor total FACTURADO (Basico+IVA) DE QUIEN APORTA EXPERIENCIA a partir del 1° de enero de 2000</t>
  </si>
  <si>
    <t>NOTA No. 4:  SI EL CONTRATO SE INICIÓ CON ANTERIORIDAD AL 1 DE ENERO DE 2000, SE DEBE INDICAR EL VALOR FACTURADO A PARTIR DEL 1 DE ENERO DE 2000.</t>
  </si>
  <si>
    <t>NOTA No. 5: PARA LA ACREDITACION DEL CRITERIO EXPERIENCIA GENERAL SE TOMARAN UNICAMENTE HASTA MAXIMO TRES CONTRATOS RELACIONADOS EN EL PRESENTE FORMULARIO.</t>
  </si>
  <si>
    <t>Firma:__________________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</si>
  <si>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</si>
  <si>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</si>
  <si>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</si>
  <si>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</si>
  <si>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</si>
  <si>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</si>
  <si>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</si>
  <si>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</si>
  <si>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</si>
  <si>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</si>
  <si>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</si>
  <si>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</si>
  <si>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</si>
  <si>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</si>
  <si>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</si>
  <si>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</si>
  <si>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</si>
  <si>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</si>
  <si>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</si>
  <si>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</si>
  <si>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</si>
  <si>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</si>
  <si>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</si>
  <si>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</si>
  <si>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</si>
  <si>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</si>
  <si>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</si>
  <si>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</si>
  <si>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</si>
  <si>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</si>
  <si>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</si>
  <si>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</si>
  <si>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</si>
  <si>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</si>
  <si>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</si>
  <si>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</si>
  <si>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</si>
  <si>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</si>
  <si>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</si>
  <si>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</si>
  <si>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</si>
  <si>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</si>
  <si>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</si>
  <si>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</si>
  <si>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Profesional en aseguramiento de la calidad</t>
  </si>
  <si>
    <t>Auditor de calidad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</si>
  <si>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</si>
  <si>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</si>
  <si>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</si>
  <si>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</si>
  <si>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</si>
  <si>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</si>
  <si>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</si>
  <si>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</si>
  <si>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</si>
  <si>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 xml:space="preserve">Vehiculos </t>
  </si>
  <si>
    <t>Mes</t>
  </si>
  <si>
    <t>Equipo completo de topografía</t>
  </si>
  <si>
    <t>Ensayos de laboratorio</t>
  </si>
  <si>
    <t>COSTOS DE ALQUILER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</si>
  <si>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</si>
  <si>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</si>
  <si>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</si>
  <si>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</si>
  <si>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</si>
  <si>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</si>
  <si>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</si>
  <si>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</si>
  <si>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</si>
  <si>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</si>
  <si>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</si>
  <si>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</si>
  <si>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</si>
  <si>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</si>
  <si>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</si>
  <si>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</si>
  <si>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t>TOTAL (H-mes)</t>
  </si>
  <si>
    <t>Global</t>
  </si>
  <si>
    <t>Revisión de planos y diseños</t>
  </si>
  <si>
    <t>INTERVENTORIA PARA DEPARTAMENTO DE NORTE DE SANTANDER MUNICIPIOS LOS PATIOS Y VILLA DEL ROSARIO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</si>
  <si>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</si>
  <si>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r>
      <t>CONVOCATORIA PUBLICA No: 04</t>
    </r>
    <r>
      <rPr>
        <b/>
        <sz val="10"/>
        <rFont val="Arial"/>
        <family val="0"/>
      </rPr>
      <t xml:space="preserve"> DE 2010</t>
    </r>
  </si>
  <si>
    <t>CONVOCATORIA PUBLICA No: 04 de 2010</t>
  </si>
  <si>
    <r>
      <t>Convocatoria Pública No 04</t>
    </r>
    <r>
      <rPr>
        <b/>
        <sz val="10"/>
        <rFont val="Arial"/>
        <family val="2"/>
      </rPr>
      <t xml:space="preserve"> de 2010</t>
    </r>
  </si>
  <si>
    <t>Convocatoria Pública No: 04 de 2010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</si>
</sst>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9" fillId="7" borderId="1" applyNumberFormat="0" applyAlignment="0" applyProtection="0"/>
    <xf numFmtId="0" fontId="5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11" borderId="5" applyNumberFormat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24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1" fillId="0" borderId="0" xfId="52" applyFont="1" applyAlignment="1">
      <alignment horizontal="centerContinuous" vertical="center" wrapText="1"/>
      <protection/>
    </xf>
    <xf numFmtId="0" fontId="25" fillId="0" borderId="0" xfId="52" applyAlignment="1">
      <alignment horizontal="centerContinuous" wrapText="1"/>
      <protection/>
    </xf>
    <xf numFmtId="0" fontId="25" fillId="0" borderId="0" xfId="52">
      <alignment/>
      <protection/>
    </xf>
    <xf numFmtId="0" fontId="27" fillId="0" borderId="0" xfId="51" applyFont="1">
      <alignment/>
      <protection/>
    </xf>
    <xf numFmtId="0" fontId="6" fillId="11" borderId="67" xfId="51" applyFont="1" applyFill="1" applyBorder="1" applyAlignment="1">
      <alignment horizontal="center" vertical="center"/>
      <protection/>
    </xf>
    <xf numFmtId="0" fontId="6" fillId="11" borderId="68" xfId="51" applyFont="1" applyFill="1" applyBorder="1" applyAlignment="1">
      <alignment horizontal="centerContinuous" vertical="center"/>
      <protection/>
    </xf>
    <xf numFmtId="0" fontId="6" fillId="11" borderId="69" xfId="51" applyFont="1" applyFill="1" applyBorder="1" applyAlignment="1">
      <alignment horizontal="centerContinuous" vertical="center"/>
      <protection/>
    </xf>
    <xf numFmtId="0" fontId="0" fillId="0" borderId="0" xfId="51">
      <alignment/>
      <protection/>
    </xf>
    <xf numFmtId="0" fontId="6" fillId="11" borderId="70" xfId="51" applyFont="1" applyFill="1" applyBorder="1" applyAlignment="1">
      <alignment horizontal="center" vertical="center"/>
      <protection/>
    </xf>
    <xf numFmtId="0" fontId="6" fillId="11" borderId="71" xfId="51" applyFont="1" applyFill="1" applyBorder="1" applyAlignment="1">
      <alignment horizontal="center" vertical="center"/>
      <protection/>
    </xf>
    <xf numFmtId="0" fontId="6" fillId="11" borderId="72" xfId="51" applyFont="1" applyFill="1" applyBorder="1" applyAlignment="1">
      <alignment horizontal="center" vertical="center"/>
      <protection/>
    </xf>
    <xf numFmtId="9" fontId="6" fillId="11" borderId="72" xfId="55" applyFont="1" applyFill="1" applyBorder="1" applyAlignment="1">
      <alignment horizontal="center" vertical="center" wrapText="1"/>
    </xf>
    <xf numFmtId="0" fontId="0" fillId="0" borderId="0" xfId="51" applyAlignment="1">
      <alignment vertical="center"/>
      <protection/>
    </xf>
    <xf numFmtId="0" fontId="25" fillId="0" borderId="0" xfId="52" applyAlignment="1">
      <alignment horizontal="left" vertical="center"/>
      <protection/>
    </xf>
    <xf numFmtId="0" fontId="13" fillId="0" borderId="0" xfId="52" applyFont="1">
      <alignment/>
      <protection/>
    </xf>
    <xf numFmtId="0" fontId="29" fillId="0" borderId="0" xfId="52" applyFont="1">
      <alignment/>
      <protection/>
    </xf>
    <xf numFmtId="0" fontId="30" fillId="0" borderId="0" xfId="52" applyFont="1">
      <alignment/>
      <protection/>
    </xf>
    <xf numFmtId="0" fontId="25" fillId="0" borderId="0" xfId="52" applyAlignment="1">
      <alignment horizontal="centerContinuous" vertical="center" wrapText="1"/>
      <protection/>
    </xf>
    <xf numFmtId="0" fontId="20" fillId="0" borderId="0" xfId="52" applyFont="1">
      <alignment/>
      <protection/>
    </xf>
    <xf numFmtId="0" fontId="31" fillId="0" borderId="15" xfId="0" applyFont="1" applyBorder="1" applyAlignment="1">
      <alignment vertical="top" wrapText="1"/>
    </xf>
    <xf numFmtId="0" fontId="31" fillId="0" borderId="20" xfId="0" applyFont="1" applyBorder="1" applyAlignment="1">
      <alignment horizontal="right" vertical="top" wrapText="1"/>
    </xf>
    <xf numFmtId="0" fontId="31" fillId="0" borderId="47" xfId="0" applyFont="1" applyBorder="1" applyAlignment="1">
      <alignment horizontal="right" vertical="top" wrapText="1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right" vertical="top" wrapText="1"/>
    </xf>
    <xf numFmtId="0" fontId="31" fillId="0" borderId="33" xfId="0" applyFont="1" applyBorder="1" applyAlignment="1">
      <alignment horizontal="right" vertical="top" wrapText="1"/>
    </xf>
    <xf numFmtId="0" fontId="33" fillId="0" borderId="10" xfId="0" applyFont="1" applyBorder="1" applyAlignment="1">
      <alignment vertical="top" wrapText="1"/>
    </xf>
    <xf numFmtId="0" fontId="34" fillId="0" borderId="51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right" vertical="top" wrapText="1"/>
    </xf>
    <xf numFmtId="0" fontId="31" fillId="0" borderId="11" xfId="0" applyFont="1" applyBorder="1" applyAlignment="1">
      <alignment horizontal="right" vertical="top" wrapText="1"/>
    </xf>
    <xf numFmtId="0" fontId="31" fillId="0" borderId="21" xfId="0" applyFont="1" applyBorder="1" applyAlignment="1">
      <alignment horizontal="right" vertical="top" wrapText="1"/>
    </xf>
    <xf numFmtId="0" fontId="31" fillId="0" borderId="48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3" fillId="0" borderId="10" xfId="0" applyFont="1" applyBorder="1" applyAlignment="1">
      <alignment horizontal="right" vertical="center" wrapText="1"/>
    </xf>
    <xf numFmtId="0" fontId="35" fillId="0" borderId="51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0" fontId="35" fillId="0" borderId="73" xfId="0" applyFont="1" applyBorder="1" applyAlignment="1">
      <alignment vertical="center" wrapText="1"/>
    </xf>
    <xf numFmtId="165" fontId="35" fillId="0" borderId="51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horizontal="right" vertical="center" wrapText="1"/>
    </xf>
    <xf numFmtId="0" fontId="35" fillId="0" borderId="52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0" fontId="35" fillId="0" borderId="74" xfId="0" applyFont="1" applyBorder="1" applyAlignment="1">
      <alignment vertical="center" wrapText="1"/>
    </xf>
    <xf numFmtId="0" fontId="31" fillId="0" borderId="75" xfId="0" applyFont="1" applyBorder="1" applyAlignment="1">
      <alignment horizontal="right" vertical="top" wrapText="1"/>
    </xf>
    <xf numFmtId="0" fontId="31" fillId="0" borderId="76" xfId="0" applyFont="1" applyBorder="1" applyAlignment="1">
      <alignment horizontal="right" vertical="top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3" fillId="0" borderId="77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4" fillId="0" borderId="78" xfId="51" applyFont="1" applyFill="1" applyBorder="1" applyAlignment="1">
      <alignment horizontal="center" vertical="center"/>
      <protection/>
    </xf>
    <xf numFmtId="0" fontId="0" fillId="0" borderId="79" xfId="0" applyFont="1" applyFill="1" applyBorder="1" applyAlignment="1">
      <alignment horizontal="center" vertical="center" wrapText="1"/>
    </xf>
    <xf numFmtId="9" fontId="28" fillId="0" borderId="69" xfId="55" applyFont="1" applyFill="1" applyBorder="1" applyAlignment="1">
      <alignment horizontal="center" vertical="center"/>
    </xf>
    <xf numFmtId="9" fontId="4" fillId="0" borderId="69" xfId="55" applyFont="1" applyFill="1" applyBorder="1" applyAlignment="1">
      <alignment horizontal="center" vertical="center" wrapText="1"/>
    </xf>
    <xf numFmtId="14" fontId="0" fillId="0" borderId="79" xfId="0" applyNumberFormat="1" applyFont="1" applyFill="1" applyBorder="1" applyAlignment="1" applyProtection="1">
      <alignment horizontal="center" vertical="center"/>
      <protection locked="0"/>
    </xf>
    <xf numFmtId="205" fontId="4" fillId="0" borderId="79" xfId="51" applyNumberFormat="1" applyFont="1" applyFill="1" applyBorder="1" applyAlignment="1" quotePrefix="1">
      <alignment horizontal="center" vertical="center"/>
      <protection/>
    </xf>
    <xf numFmtId="14" fontId="0" fillId="0" borderId="79" xfId="0" applyNumberFormat="1" applyFont="1" applyFill="1" applyBorder="1" applyAlignment="1">
      <alignment horizontal="center" vertical="center"/>
    </xf>
    <xf numFmtId="205" fontId="0" fillId="0" borderId="79" xfId="0" applyNumberFormat="1" applyFont="1" applyFill="1" applyBorder="1" applyAlignment="1">
      <alignment horizontal="center" vertical="center" wrapText="1"/>
    </xf>
    <xf numFmtId="208" fontId="0" fillId="0" borderId="79" xfId="48" applyNumberFormat="1" applyFont="1" applyFill="1" applyBorder="1" applyAlignment="1">
      <alignment horizontal="center" vertical="center" wrapText="1"/>
    </xf>
    <xf numFmtId="208" fontId="0" fillId="0" borderId="80" xfId="48" applyNumberFormat="1" applyFont="1" applyFill="1" applyBorder="1" applyAlignment="1">
      <alignment horizontal="center" vertical="center" wrapText="1"/>
    </xf>
    <xf numFmtId="0" fontId="4" fillId="0" borderId="81" xfId="51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9" fontId="28" fillId="0" borderId="82" xfId="55" applyFont="1" applyFill="1" applyBorder="1" applyAlignment="1">
      <alignment horizontal="center" vertical="center"/>
    </xf>
    <xf numFmtId="9" fontId="4" fillId="0" borderId="82" xfId="55" applyFont="1" applyFill="1" applyBorder="1" applyAlignment="1">
      <alignment horizontal="center" vertical="center" wrapText="1"/>
    </xf>
    <xf numFmtId="14" fontId="0" fillId="0" borderId="58" xfId="0" applyNumberFormat="1" applyFont="1" applyFill="1" applyBorder="1" applyAlignment="1" applyProtection="1">
      <alignment horizontal="center" vertical="center"/>
      <protection locked="0"/>
    </xf>
    <xf numFmtId="205" fontId="4" fillId="0" borderId="58" xfId="51" applyNumberFormat="1" applyFont="1" applyFill="1" applyBorder="1" applyAlignment="1">
      <alignment horizontal="center" vertical="center"/>
      <protection/>
    </xf>
    <xf numFmtId="14" fontId="0" fillId="0" borderId="58" xfId="0" applyNumberFormat="1" applyFont="1" applyFill="1" applyBorder="1" applyAlignment="1">
      <alignment horizontal="center" vertical="center"/>
    </xf>
    <xf numFmtId="205" fontId="0" fillId="0" borderId="58" xfId="0" applyNumberFormat="1" applyFont="1" applyFill="1" applyBorder="1" applyAlignment="1">
      <alignment horizontal="center" vertical="center" wrapText="1"/>
    </xf>
    <xf numFmtId="208" fontId="0" fillId="0" borderId="58" xfId="48" applyNumberFormat="1" applyFont="1" applyFill="1" applyBorder="1" applyAlignment="1">
      <alignment horizontal="center" vertical="center" wrapText="1"/>
    </xf>
    <xf numFmtId="208" fontId="0" fillId="0" borderId="83" xfId="48" applyNumberFormat="1" applyFont="1" applyFill="1" applyBorder="1" applyAlignment="1">
      <alignment horizontal="center" vertical="center" wrapText="1"/>
    </xf>
    <xf numFmtId="165" fontId="35" fillId="0" borderId="74" xfId="0" applyNumberFormat="1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4" fillId="0" borderId="8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85" xfId="0" applyFont="1" applyBorder="1" applyAlignment="1">
      <alignment/>
    </xf>
    <xf numFmtId="0" fontId="13" fillId="0" borderId="86" xfId="0" applyFont="1" applyBorder="1" applyAlignment="1">
      <alignment/>
    </xf>
    <xf numFmtId="4" fontId="13" fillId="0" borderId="86" xfId="0" applyNumberFormat="1" applyFont="1" applyBorder="1" applyAlignment="1">
      <alignment/>
    </xf>
    <xf numFmtId="2" fontId="13" fillId="0" borderId="86" xfId="0" applyNumberFormat="1" applyFont="1" applyBorder="1" applyAlignment="1">
      <alignment/>
    </xf>
    <xf numFmtId="171" fontId="13" fillId="0" borderId="87" xfId="46" applyFont="1" applyBorder="1" applyAlignment="1">
      <alignment/>
    </xf>
    <xf numFmtId="0" fontId="0" fillId="0" borderId="88" xfId="0" applyFont="1" applyBorder="1" applyAlignment="1">
      <alignment/>
    </xf>
    <xf numFmtId="0" fontId="13" fillId="0" borderId="89" xfId="0" applyFont="1" applyBorder="1" applyAlignment="1">
      <alignment/>
    </xf>
    <xf numFmtId="4" fontId="13" fillId="0" borderId="89" xfId="0" applyNumberFormat="1" applyFont="1" applyBorder="1" applyAlignment="1">
      <alignment/>
    </xf>
    <xf numFmtId="2" fontId="13" fillId="0" borderId="89" xfId="0" applyNumberFormat="1" applyFont="1" applyBorder="1" applyAlignment="1">
      <alignment/>
    </xf>
    <xf numFmtId="171" fontId="13" fillId="0" borderId="90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171" fontId="13" fillId="0" borderId="33" xfId="46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91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92" xfId="0" applyFont="1" applyBorder="1" applyAlignment="1">
      <alignment/>
    </xf>
    <xf numFmtId="0" fontId="13" fillId="0" borderId="93" xfId="0" applyFont="1" applyBorder="1" applyAlignment="1">
      <alignment horizontal="center"/>
    </xf>
    <xf numFmtId="203" fontId="13" fillId="0" borderId="93" xfId="46" applyNumberFormat="1" applyFont="1" applyBorder="1" applyAlignment="1">
      <alignment/>
    </xf>
    <xf numFmtId="171" fontId="13" fillId="0" borderId="93" xfId="46" applyNumberFormat="1" applyFont="1" applyBorder="1" applyAlignment="1">
      <alignment/>
    </xf>
    <xf numFmtId="203" fontId="13" fillId="0" borderId="94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95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9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97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84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1" fillId="0" borderId="99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3" fillId="0" borderId="93" xfId="0" applyFont="1" applyBorder="1" applyAlignment="1">
      <alignment/>
    </xf>
    <xf numFmtId="2" fontId="0" fillId="0" borderId="0" xfId="0" applyNumberFormat="1" applyAlignment="1">
      <alignment/>
    </xf>
    <xf numFmtId="0" fontId="6" fillId="11" borderId="71" xfId="51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26" fillId="0" borderId="0" xfId="52" applyNumberFormat="1" applyFont="1" applyAlignment="1">
      <alignment horizontal="center" vertical="center"/>
      <protection/>
    </xf>
    <xf numFmtId="0" fontId="23" fillId="0" borderId="0" xfId="0" applyFont="1" applyAlignment="1" quotePrefix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9" fontId="6" fillId="11" borderId="101" xfId="55" applyFont="1" applyFill="1" applyBorder="1" applyAlignment="1">
      <alignment horizontal="center" vertical="center" wrapText="1"/>
    </xf>
    <xf numFmtId="9" fontId="6" fillId="11" borderId="102" xfId="55" applyFont="1" applyFill="1" applyBorder="1" applyAlignment="1">
      <alignment horizontal="center" vertical="center" wrapText="1"/>
    </xf>
    <xf numFmtId="0" fontId="6" fillId="11" borderId="103" xfId="51" applyFont="1" applyFill="1" applyBorder="1" applyAlignment="1">
      <alignment horizontal="center" vertical="center" wrapText="1"/>
      <protection/>
    </xf>
    <xf numFmtId="0" fontId="24" fillId="0" borderId="0" xfId="52" applyNumberFormat="1" applyFont="1" applyAlignment="1">
      <alignment horizontal="center" vertical="center" wrapText="1"/>
      <protection/>
    </xf>
    <xf numFmtId="0" fontId="8" fillId="0" borderId="73" xfId="51" applyFont="1" applyFill="1" applyBorder="1" applyAlignment="1">
      <alignment horizont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0" xfId="52" applyFont="1" applyAlignment="1">
      <alignment horizontal="left" vertical="center" wrapText="1"/>
      <protection/>
    </xf>
    <xf numFmtId="0" fontId="4" fillId="0" borderId="104" xfId="51" applyFont="1" applyFill="1" applyBorder="1" applyAlignment="1">
      <alignment horizontal="center"/>
      <protection/>
    </xf>
    <xf numFmtId="0" fontId="4" fillId="0" borderId="105" xfId="51" applyFont="1" applyFill="1" applyBorder="1" applyAlignment="1">
      <alignment horizontal="center"/>
      <protection/>
    </xf>
    <xf numFmtId="0" fontId="4" fillId="0" borderId="106" xfId="51" applyFont="1" applyFill="1" applyBorder="1" applyAlignment="1">
      <alignment horizontal="center"/>
      <protection/>
    </xf>
    <xf numFmtId="15" fontId="6" fillId="11" borderId="103" xfId="51" applyNumberFormat="1" applyFont="1" applyFill="1" applyBorder="1" applyAlignment="1">
      <alignment horizontal="center" vertical="center" wrapText="1"/>
      <protection/>
    </xf>
    <xf numFmtId="15" fontId="6" fillId="11" borderId="71" xfId="51" applyNumberFormat="1" applyFont="1" applyFill="1" applyBorder="1" applyAlignment="1">
      <alignment horizontal="center" vertical="center" wrapText="1"/>
      <protection/>
    </xf>
    <xf numFmtId="0" fontId="6" fillId="11" borderId="107" xfId="51" applyFont="1" applyFill="1" applyBorder="1" applyAlignment="1">
      <alignment horizontal="center" vertical="center" wrapText="1"/>
      <protection/>
    </xf>
    <xf numFmtId="0" fontId="6" fillId="11" borderId="108" xfId="51" applyFont="1" applyFill="1" applyBorder="1" applyAlignment="1">
      <alignment horizontal="center" vertical="center" wrapText="1"/>
      <protection/>
    </xf>
    <xf numFmtId="0" fontId="6" fillId="11" borderId="103" xfId="51" applyFont="1" applyFill="1" applyBorder="1" applyAlignment="1">
      <alignment horizontal="center" vertical="center"/>
      <protection/>
    </xf>
    <xf numFmtId="0" fontId="6" fillId="11" borderId="71" xfId="51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left" vertical="center" wrapText="1"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40" fillId="0" borderId="0" xfId="52" applyFont="1" applyAlignment="1">
      <alignment horizontal="center" vertical="center"/>
      <protection/>
    </xf>
    <xf numFmtId="0" fontId="39" fillId="0" borderId="11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4" fillId="0" borderId="51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33" fillId="0" borderId="48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00">
      <selection activeCell="A7" sqref="A7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223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175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2" t="s">
        <v>176</v>
      </c>
      <c r="B52" s="342"/>
      <c r="C52" s="342"/>
      <c r="D52" s="342"/>
      <c r="E52" s="342"/>
      <c r="F52" s="342"/>
    </row>
    <row r="53" s="133" customFormat="1" ht="15"/>
    <row r="54" s="133" customFormat="1" ht="15"/>
    <row r="55" spans="1:6" s="133" customFormat="1" ht="30" customHeight="1">
      <c r="A55" s="209" t="s">
        <v>73</v>
      </c>
      <c r="B55" s="343" t="s">
        <v>78</v>
      </c>
      <c r="C55" s="343"/>
      <c r="D55" s="343"/>
      <c r="E55" s="343"/>
      <c r="F55" s="343"/>
    </row>
    <row r="56" spans="2:6" s="133" customFormat="1" ht="30" customHeight="1">
      <c r="B56" s="343" t="s">
        <v>79</v>
      </c>
      <c r="C56" s="343"/>
      <c r="D56" s="343"/>
      <c r="E56" s="343"/>
      <c r="F56" s="343"/>
    </row>
    <row r="57" spans="2:6" s="133" customFormat="1" ht="15">
      <c r="B57" s="234" t="s">
        <v>80</v>
      </c>
      <c r="C57" s="175"/>
      <c r="D57" s="175"/>
      <c r="E57" s="175"/>
      <c r="F57" s="175"/>
    </row>
    <row r="58" spans="2:6" ht="14.25">
      <c r="B58" s="234" t="s">
        <v>107</v>
      </c>
      <c r="C58" s="175"/>
      <c r="D58" s="175"/>
      <c r="E58" s="175"/>
      <c r="F58" s="175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4">
      <selection activeCell="F10" sqref="F10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222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175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75" t="s">
        <v>73</v>
      </c>
      <c r="B40" s="133" t="s">
        <v>78</v>
      </c>
    </row>
    <row r="41" spans="2:8" s="133" customFormat="1" ht="30" customHeight="1">
      <c r="B41" s="344" t="s">
        <v>79</v>
      </c>
      <c r="C41" s="344"/>
      <c r="D41" s="344"/>
      <c r="E41" s="344"/>
      <c r="F41" s="344"/>
      <c r="G41" s="344"/>
      <c r="H41" s="344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6" t="s">
        <v>108</v>
      </c>
      <c r="B2" s="346"/>
      <c r="C2" s="346"/>
      <c r="D2" s="109"/>
    </row>
    <row r="3" spans="1:4" ht="15.75">
      <c r="A3" s="131"/>
      <c r="B3" s="35"/>
      <c r="C3" s="35"/>
      <c r="D3" s="6"/>
    </row>
    <row r="4" spans="1:4" ht="15.75" customHeight="1">
      <c r="A4" s="353" t="s">
        <v>223</v>
      </c>
      <c r="B4" s="353"/>
      <c r="C4" s="353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136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7" t="s">
        <v>94</v>
      </c>
      <c r="B10" s="347"/>
      <c r="C10" s="347"/>
      <c r="D10" s="41"/>
    </row>
    <row r="11" spans="1:4" ht="20.25">
      <c r="A11" s="348" t="s">
        <v>89</v>
      </c>
      <c r="B11" s="348"/>
      <c r="C11" s="348"/>
      <c r="D11" s="6"/>
    </row>
    <row r="13" ht="13.5" thickBot="1"/>
    <row r="14" spans="1:3" ht="12.75">
      <c r="A14" s="117" t="s">
        <v>82</v>
      </c>
      <c r="B14" s="349" t="s">
        <v>90</v>
      </c>
      <c r="C14" s="118" t="s">
        <v>83</v>
      </c>
    </row>
    <row r="15" spans="1:3" ht="13.5" thickBot="1">
      <c r="A15" s="210" t="s">
        <v>17</v>
      </c>
      <c r="B15" s="350"/>
      <c r="C15" s="119" t="s">
        <v>71</v>
      </c>
    </row>
    <row r="16" spans="1:3" ht="12.75">
      <c r="A16" s="120">
        <v>1</v>
      </c>
      <c r="B16" s="149" t="s">
        <v>173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109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110</v>
      </c>
    </row>
    <row r="21" spans="1:3" s="136" customFormat="1" ht="12.75">
      <c r="A21" s="139">
        <v>6</v>
      </c>
      <c r="B21" s="140" t="s">
        <v>91</v>
      </c>
      <c r="C21" s="151" t="s">
        <v>111</v>
      </c>
    </row>
    <row r="22" spans="1:3" s="136" customFormat="1" ht="13.5" thickBot="1">
      <c r="A22" s="142">
        <v>7</v>
      </c>
      <c r="B22" s="143" t="s">
        <v>174</v>
      </c>
      <c r="C22" s="152" t="s">
        <v>112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1" t="s">
        <v>92</v>
      </c>
      <c r="B27" s="351"/>
      <c r="C27" s="351"/>
    </row>
    <row r="28" spans="1:3" s="136" customFormat="1" ht="12.75">
      <c r="A28" s="351" t="s">
        <v>93</v>
      </c>
      <c r="B28" s="351"/>
      <c r="C28" s="351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2" t="s">
        <v>85</v>
      </c>
      <c r="B38" s="352"/>
      <c r="C38" s="352"/>
    </row>
    <row r="39" spans="1:3" ht="12.75">
      <c r="A39" s="345" t="s">
        <v>177</v>
      </c>
      <c r="B39" s="345"/>
      <c r="C39" s="345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55" sqref="A55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346" t="s">
        <v>108</v>
      </c>
      <c r="B1" s="346"/>
      <c r="C1" s="346"/>
      <c r="D1" s="346"/>
      <c r="E1" s="346"/>
      <c r="F1" s="346"/>
    </row>
    <row r="2" spans="1:8" ht="12.75">
      <c r="A2" s="355" t="s">
        <v>220</v>
      </c>
      <c r="B2" s="355"/>
      <c r="C2" s="355"/>
      <c r="D2" s="355"/>
      <c r="E2" s="355"/>
      <c r="F2" s="355"/>
      <c r="H2" s="328"/>
    </row>
    <row r="3" spans="1:6" ht="12.75">
      <c r="A3" s="354" t="s">
        <v>180</v>
      </c>
      <c r="B3" s="354"/>
      <c r="C3" s="354"/>
      <c r="D3" s="354"/>
      <c r="E3" s="354"/>
      <c r="F3" s="354"/>
    </row>
    <row r="4" spans="1:8" ht="13.5" thickBot="1">
      <c r="A4" s="211"/>
      <c r="B4" s="212"/>
      <c r="C4" s="212"/>
      <c r="D4" s="212"/>
      <c r="E4" s="212"/>
      <c r="F4" s="212"/>
      <c r="H4" s="329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235" t="s">
        <v>2</v>
      </c>
      <c r="H5" s="330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217</v>
      </c>
      <c r="F6" s="236" t="s">
        <v>6</v>
      </c>
    </row>
    <row r="7" spans="1:6" ht="13.5" thickBot="1">
      <c r="A7" s="237"/>
      <c r="B7" s="238"/>
      <c r="C7" s="239" t="s">
        <v>15</v>
      </c>
      <c r="D7" s="239" t="s">
        <v>7</v>
      </c>
      <c r="E7" s="239" t="s">
        <v>8</v>
      </c>
      <c r="F7" s="240" t="s">
        <v>60</v>
      </c>
    </row>
    <row r="8" spans="1:6" ht="12.75">
      <c r="A8" s="241"/>
      <c r="B8" s="331" t="s">
        <v>61</v>
      </c>
      <c r="C8" s="242"/>
      <c r="D8" s="242"/>
      <c r="E8" s="243"/>
      <c r="F8" s="244"/>
    </row>
    <row r="9" spans="1:6" ht="12.75">
      <c r="A9" s="245"/>
      <c r="B9" s="332" t="s">
        <v>9</v>
      </c>
      <c r="C9" s="247"/>
      <c r="D9" s="247"/>
      <c r="E9" s="248"/>
      <c r="F9" s="249"/>
    </row>
    <row r="10" spans="1:6" ht="12.75">
      <c r="A10" s="250"/>
      <c r="B10" s="251"/>
      <c r="C10" s="252"/>
      <c r="D10" s="252"/>
      <c r="E10" s="253"/>
      <c r="F10" s="254"/>
    </row>
    <row r="11" spans="1:6" ht="12.75">
      <c r="A11" s="255">
        <v>1</v>
      </c>
      <c r="B11" s="256" t="s">
        <v>103</v>
      </c>
      <c r="C11" s="257"/>
      <c r="D11" s="257"/>
      <c r="E11" s="258">
        <v>6</v>
      </c>
      <c r="F11" s="259">
        <f aca="true" t="shared" si="0" ref="F11:F16">(C11+D11)*E11</f>
        <v>0</v>
      </c>
    </row>
    <row r="12" spans="1:6" ht="12.75">
      <c r="A12" s="255">
        <v>1</v>
      </c>
      <c r="B12" s="256" t="s">
        <v>104</v>
      </c>
      <c r="C12" s="257"/>
      <c r="D12" s="257"/>
      <c r="E12" s="258">
        <v>6</v>
      </c>
      <c r="F12" s="259">
        <f>(C12+D12)*E12</f>
        <v>0</v>
      </c>
    </row>
    <row r="13" spans="1:6" ht="12.75">
      <c r="A13" s="255">
        <v>1</v>
      </c>
      <c r="B13" s="256" t="s">
        <v>208</v>
      </c>
      <c r="C13" s="257"/>
      <c r="D13" s="257"/>
      <c r="E13" s="258">
        <v>1</v>
      </c>
      <c r="F13" s="259">
        <f>(C13+D13)*E13</f>
        <v>0</v>
      </c>
    </row>
    <row r="14" spans="1:6" ht="12.75">
      <c r="A14" s="255">
        <v>1</v>
      </c>
      <c r="B14" s="256" t="s">
        <v>182</v>
      </c>
      <c r="C14" s="257"/>
      <c r="D14" s="257"/>
      <c r="E14" s="258"/>
      <c r="F14" s="259">
        <f t="shared" si="0"/>
        <v>0</v>
      </c>
    </row>
    <row r="15" spans="1:6" ht="12.75">
      <c r="A15" s="255">
        <v>1</v>
      </c>
      <c r="B15" s="256" t="s">
        <v>183</v>
      </c>
      <c r="C15" s="257"/>
      <c r="D15" s="257"/>
      <c r="E15" s="258"/>
      <c r="F15" s="259">
        <f t="shared" si="0"/>
        <v>0</v>
      </c>
    </row>
    <row r="16" spans="1:6" ht="12.75">
      <c r="A16" s="255">
        <v>1</v>
      </c>
      <c r="B16" s="256" t="s">
        <v>184</v>
      </c>
      <c r="C16" s="257"/>
      <c r="D16" s="257"/>
      <c r="E16" s="258"/>
      <c r="F16" s="259">
        <f t="shared" si="0"/>
        <v>0</v>
      </c>
    </row>
    <row r="17" spans="1:6" ht="12.75">
      <c r="A17" s="245"/>
      <c r="B17" s="332" t="s">
        <v>187</v>
      </c>
      <c r="C17" s="261"/>
      <c r="D17" s="262"/>
      <c r="E17" s="263"/>
      <c r="F17" s="264"/>
    </row>
    <row r="18" spans="1:6" ht="12.75">
      <c r="A18" s="255">
        <v>1</v>
      </c>
      <c r="B18" s="256" t="s">
        <v>188</v>
      </c>
      <c r="C18" s="252"/>
      <c r="D18" s="257"/>
      <c r="E18" s="258">
        <v>3</v>
      </c>
      <c r="F18" s="259">
        <f>(C18+D18)*E18</f>
        <v>0</v>
      </c>
    </row>
    <row r="19" spans="1:6" ht="12.75">
      <c r="A19" s="250">
        <v>1</v>
      </c>
      <c r="B19" s="251" t="s">
        <v>189</v>
      </c>
      <c r="C19" s="260"/>
      <c r="D19" s="252"/>
      <c r="E19" s="253">
        <v>4</v>
      </c>
      <c r="F19" s="254">
        <f>(C19+D19)*E19</f>
        <v>0</v>
      </c>
    </row>
    <row r="20" spans="1:6" ht="12.75">
      <c r="A20" s="245"/>
      <c r="B20" s="332" t="s">
        <v>190</v>
      </c>
      <c r="C20" s="262"/>
      <c r="D20" s="262"/>
      <c r="E20" s="263"/>
      <c r="F20" s="264"/>
    </row>
    <row r="21" spans="1:6" ht="12.75">
      <c r="A21" s="265">
        <v>1</v>
      </c>
      <c r="B21" s="266" t="s">
        <v>191</v>
      </c>
      <c r="C21" s="267"/>
      <c r="D21" s="267"/>
      <c r="E21" s="268">
        <v>4</v>
      </c>
      <c r="F21" s="269">
        <f>(C21+D21)*E21</f>
        <v>0</v>
      </c>
    </row>
    <row r="22" spans="1:6" ht="12.75">
      <c r="A22" s="245"/>
      <c r="B22" s="332" t="s">
        <v>192</v>
      </c>
      <c r="C22" s="261"/>
      <c r="D22" s="262"/>
      <c r="E22" s="263"/>
      <c r="F22" s="264"/>
    </row>
    <row r="23" spans="1:6" ht="12.75">
      <c r="A23" s="250">
        <v>1</v>
      </c>
      <c r="B23" s="251" t="s">
        <v>10</v>
      </c>
      <c r="C23" s="260"/>
      <c r="D23" s="252"/>
      <c r="E23" s="253">
        <v>5</v>
      </c>
      <c r="F23" s="254">
        <f>(C23+D23)*E23</f>
        <v>0</v>
      </c>
    </row>
    <row r="24" spans="1:6" ht="12.75">
      <c r="A24" s="245"/>
      <c r="B24" s="332" t="s">
        <v>193</v>
      </c>
      <c r="C24" s="270"/>
      <c r="D24" s="246"/>
      <c r="E24" s="271"/>
      <c r="F24" s="272">
        <f>SUM(F10:F23)</f>
        <v>0</v>
      </c>
    </row>
    <row r="25" spans="1:6" ht="13.5" thickBot="1">
      <c r="A25" s="273"/>
      <c r="B25" s="274" t="s">
        <v>62</v>
      </c>
      <c r="C25" s="274"/>
      <c r="D25" s="274"/>
      <c r="E25" s="274"/>
      <c r="F25" s="333"/>
    </row>
    <row r="26" spans="1:6" ht="13.5" thickBot="1">
      <c r="A26" s="275"/>
      <c r="B26" s="334" t="s">
        <v>63</v>
      </c>
      <c r="C26" s="276"/>
      <c r="D26" s="276"/>
      <c r="E26" s="276"/>
      <c r="F26" s="277">
        <f>+F24*F25</f>
        <v>0</v>
      </c>
    </row>
    <row r="27" spans="1:6" ht="12.75">
      <c r="A27" s="8"/>
      <c r="B27" s="29"/>
      <c r="C27" s="9"/>
      <c r="D27" s="9" t="s">
        <v>11</v>
      </c>
      <c r="E27" s="279" t="s">
        <v>12</v>
      </c>
      <c r="F27" s="235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80" t="s">
        <v>14</v>
      </c>
      <c r="F28" s="236" t="s">
        <v>6</v>
      </c>
    </row>
    <row r="29" spans="1:6" ht="13.5" thickBot="1">
      <c r="A29" s="237"/>
      <c r="B29" s="281"/>
      <c r="C29" s="238"/>
      <c r="D29" s="239" t="s">
        <v>64</v>
      </c>
      <c r="E29" s="282" t="s">
        <v>72</v>
      </c>
      <c r="F29" s="240" t="s">
        <v>65</v>
      </c>
    </row>
    <row r="30" spans="1:6" ht="12.75">
      <c r="A30" s="265"/>
      <c r="B30" s="335" t="s">
        <v>66</v>
      </c>
      <c r="C30" s="278"/>
      <c r="D30" s="283"/>
      <c r="E30" s="284"/>
      <c r="F30" s="285"/>
    </row>
    <row r="31" spans="1:6" ht="12.75">
      <c r="A31" s="245"/>
      <c r="B31" s="336" t="s">
        <v>194</v>
      </c>
      <c r="C31" s="61"/>
      <c r="D31" s="286"/>
      <c r="E31" s="287"/>
      <c r="F31" s="272"/>
    </row>
    <row r="32" spans="1:6" ht="12.75">
      <c r="A32" s="265"/>
      <c r="B32" s="288" t="s">
        <v>181</v>
      </c>
      <c r="C32" s="289" t="s">
        <v>195</v>
      </c>
      <c r="D32" s="290"/>
      <c r="E32" s="291">
        <v>5</v>
      </c>
      <c r="F32" s="292">
        <f aca="true" t="shared" si="1" ref="F32:F38">(D32*E32)</f>
        <v>0</v>
      </c>
    </row>
    <row r="33" spans="1:6" ht="12.75">
      <c r="A33" s="265"/>
      <c r="B33" s="337" t="s">
        <v>208</v>
      </c>
      <c r="C33" s="289" t="s">
        <v>195</v>
      </c>
      <c r="D33" s="290"/>
      <c r="E33" s="291">
        <v>5</v>
      </c>
      <c r="F33" s="292">
        <f t="shared" si="1"/>
        <v>0</v>
      </c>
    </row>
    <row r="34" spans="1:6" ht="12.75">
      <c r="A34" s="265"/>
      <c r="B34" s="293" t="s">
        <v>182</v>
      </c>
      <c r="C34" s="289" t="s">
        <v>195</v>
      </c>
      <c r="D34" s="290"/>
      <c r="E34" s="291"/>
      <c r="F34" s="292">
        <f t="shared" si="1"/>
        <v>0</v>
      </c>
    </row>
    <row r="35" spans="1:6" ht="12.75">
      <c r="A35" s="265"/>
      <c r="B35" s="293" t="s">
        <v>183</v>
      </c>
      <c r="C35" s="289" t="s">
        <v>195</v>
      </c>
      <c r="D35" s="290"/>
      <c r="E35" s="291"/>
      <c r="F35" s="292">
        <f t="shared" si="1"/>
        <v>0</v>
      </c>
    </row>
    <row r="36" spans="1:6" ht="12.75">
      <c r="A36" s="265"/>
      <c r="B36" s="293" t="s">
        <v>184</v>
      </c>
      <c r="C36" s="289" t="s">
        <v>195</v>
      </c>
      <c r="D36" s="290"/>
      <c r="E36" s="291"/>
      <c r="F36" s="292">
        <f t="shared" si="1"/>
        <v>0</v>
      </c>
    </row>
    <row r="37" spans="1:6" ht="12.75">
      <c r="A37" s="265"/>
      <c r="B37" s="293" t="s">
        <v>185</v>
      </c>
      <c r="C37" s="289" t="s">
        <v>195</v>
      </c>
      <c r="D37" s="290"/>
      <c r="E37" s="291"/>
      <c r="F37" s="292">
        <f t="shared" si="1"/>
        <v>0</v>
      </c>
    </row>
    <row r="38" spans="1:6" ht="12.75">
      <c r="A38" s="265"/>
      <c r="B38" s="294" t="s">
        <v>186</v>
      </c>
      <c r="C38" s="289" t="s">
        <v>195</v>
      </c>
      <c r="D38" s="290"/>
      <c r="E38" s="291"/>
      <c r="F38" s="292">
        <f t="shared" si="1"/>
        <v>0</v>
      </c>
    </row>
    <row r="39" spans="1:6" ht="12.75">
      <c r="A39" s="245"/>
      <c r="B39" s="336" t="s">
        <v>16</v>
      </c>
      <c r="C39" s="295"/>
      <c r="D39" s="296"/>
      <c r="E39" s="297"/>
      <c r="F39" s="264"/>
    </row>
    <row r="40" spans="1:6" ht="12.75">
      <c r="A40" s="298">
        <v>1</v>
      </c>
      <c r="B40" s="293" t="s">
        <v>196</v>
      </c>
      <c r="C40" s="299" t="s">
        <v>197</v>
      </c>
      <c r="D40" s="300"/>
      <c r="E40" s="301">
        <v>5</v>
      </c>
      <c r="F40" s="302">
        <f>D40*E40</f>
        <v>0</v>
      </c>
    </row>
    <row r="41" spans="1:6" ht="12.75">
      <c r="A41" s="298">
        <v>1</v>
      </c>
      <c r="B41" s="293" t="s">
        <v>198</v>
      </c>
      <c r="C41" s="299" t="s">
        <v>218</v>
      </c>
      <c r="D41" s="300"/>
      <c r="E41" s="301">
        <v>1</v>
      </c>
      <c r="F41" s="302">
        <f>D41*E41</f>
        <v>0</v>
      </c>
    </row>
    <row r="42" spans="1:6" ht="12.75">
      <c r="A42" s="298">
        <v>1</v>
      </c>
      <c r="B42" s="293" t="s">
        <v>199</v>
      </c>
      <c r="C42" s="299" t="s">
        <v>218</v>
      </c>
      <c r="D42" s="300"/>
      <c r="E42" s="301">
        <v>1</v>
      </c>
      <c r="F42" s="302">
        <f>D42*E42</f>
        <v>0</v>
      </c>
    </row>
    <row r="43" spans="1:6" ht="12.75">
      <c r="A43" s="245"/>
      <c r="B43" s="336" t="s">
        <v>200</v>
      </c>
      <c r="C43" s="295"/>
      <c r="D43" s="296"/>
      <c r="E43" s="297"/>
      <c r="F43" s="264"/>
    </row>
    <row r="44" spans="1:6" ht="12.75">
      <c r="A44" s="298"/>
      <c r="B44" s="303" t="s">
        <v>201</v>
      </c>
      <c r="C44" s="299" t="s">
        <v>218</v>
      </c>
      <c r="D44" s="300"/>
      <c r="E44" s="301">
        <v>1</v>
      </c>
      <c r="F44" s="302">
        <f aca="true" t="shared" si="2" ref="F44:F49">D44*E44</f>
        <v>0</v>
      </c>
    </row>
    <row r="45" spans="1:6" ht="12.75">
      <c r="A45" s="298"/>
      <c r="B45" s="303" t="s">
        <v>219</v>
      </c>
      <c r="C45" s="299" t="s">
        <v>218</v>
      </c>
      <c r="D45" s="300"/>
      <c r="E45" s="301">
        <v>1</v>
      </c>
      <c r="F45" s="302">
        <f t="shared" si="2"/>
        <v>0</v>
      </c>
    </row>
    <row r="46" spans="1:6" ht="12.75">
      <c r="A46" s="298"/>
      <c r="B46" s="303" t="s">
        <v>202</v>
      </c>
      <c r="C46" s="299" t="s">
        <v>197</v>
      </c>
      <c r="D46" s="300"/>
      <c r="E46" s="301">
        <v>5</v>
      </c>
      <c r="F46" s="302">
        <f t="shared" si="2"/>
        <v>0</v>
      </c>
    </row>
    <row r="47" spans="1:6" ht="12.75">
      <c r="A47" s="298"/>
      <c r="B47" s="304" t="s">
        <v>203</v>
      </c>
      <c r="C47" s="299" t="s">
        <v>197</v>
      </c>
      <c r="D47" s="300"/>
      <c r="E47" s="301">
        <v>5</v>
      </c>
      <c r="F47" s="302">
        <f t="shared" si="2"/>
        <v>0</v>
      </c>
    </row>
    <row r="48" spans="1:6" ht="12.75">
      <c r="A48" s="298"/>
      <c r="B48" s="304" t="s">
        <v>204</v>
      </c>
      <c r="C48" s="299" t="s">
        <v>197</v>
      </c>
      <c r="D48" s="300"/>
      <c r="E48" s="301">
        <v>5</v>
      </c>
      <c r="F48" s="302">
        <f t="shared" si="2"/>
        <v>0</v>
      </c>
    </row>
    <row r="49" spans="1:6" ht="12.75">
      <c r="A49" s="298"/>
      <c r="B49" s="293" t="s">
        <v>205</v>
      </c>
      <c r="C49" s="299" t="s">
        <v>197</v>
      </c>
      <c r="D49" s="300"/>
      <c r="E49" s="301">
        <v>5</v>
      </c>
      <c r="F49" s="302">
        <f t="shared" si="2"/>
        <v>0</v>
      </c>
    </row>
    <row r="50" spans="1:6" ht="13.5" thickBot="1">
      <c r="A50" s="305"/>
      <c r="B50" s="306" t="s">
        <v>206</v>
      </c>
      <c r="C50" s="307"/>
      <c r="D50" s="307"/>
      <c r="E50" s="307"/>
      <c r="F50" s="308">
        <f>SUM(F31:F49)</f>
        <v>0</v>
      </c>
    </row>
    <row r="51" spans="1:6" ht="12.75">
      <c r="A51" s="309"/>
      <c r="B51" s="310" t="s">
        <v>207</v>
      </c>
      <c r="C51" s="311"/>
      <c r="D51" s="311"/>
      <c r="E51" s="311"/>
      <c r="F51" s="312">
        <f>+F26+F50</f>
        <v>0</v>
      </c>
    </row>
    <row r="52" spans="1:6" ht="12.75">
      <c r="A52" s="313"/>
      <c r="B52" s="314" t="s">
        <v>113</v>
      </c>
      <c r="C52" s="295"/>
      <c r="D52" s="295"/>
      <c r="E52" s="295"/>
      <c r="F52" s="315">
        <f>+ROUND(F51*0.16,0)</f>
        <v>0</v>
      </c>
    </row>
    <row r="53" spans="1:8" ht="13.5" thickBot="1">
      <c r="A53" s="273"/>
      <c r="B53" s="316" t="s">
        <v>114</v>
      </c>
      <c r="C53" s="317"/>
      <c r="D53" s="317"/>
      <c r="E53" s="317"/>
      <c r="F53" s="318">
        <f>+F51+F52</f>
        <v>0</v>
      </c>
      <c r="H53" s="338"/>
    </row>
    <row r="54" spans="1:6" ht="12.75">
      <c r="A54" s="319" t="s">
        <v>73</v>
      </c>
      <c r="B54" s="320"/>
      <c r="C54" s="278"/>
      <c r="D54" s="278"/>
      <c r="E54" s="278"/>
      <c r="F54" s="321"/>
    </row>
    <row r="55" spans="1:6" ht="12.75">
      <c r="A55" s="322" t="s">
        <v>221</v>
      </c>
      <c r="B55" s="320"/>
      <c r="C55" s="278"/>
      <c r="D55" s="278"/>
      <c r="E55" s="278"/>
      <c r="F55" s="323"/>
    </row>
    <row r="56" spans="1:6" ht="12.75">
      <c r="A56" s="322" t="s">
        <v>210</v>
      </c>
      <c r="B56" s="320"/>
      <c r="C56" s="278"/>
      <c r="D56" s="278"/>
      <c r="E56" s="278"/>
      <c r="F56" s="323"/>
    </row>
    <row r="57" spans="1:6" ht="12.75">
      <c r="A57" s="89" t="s">
        <v>209</v>
      </c>
      <c r="B57" s="320"/>
      <c r="C57" s="278"/>
      <c r="D57" s="278"/>
      <c r="E57" s="278"/>
      <c r="F57" s="323"/>
    </row>
    <row r="58" spans="1:6" ht="12.75">
      <c r="A58" s="89"/>
      <c r="B58" s="320"/>
      <c r="C58" s="278"/>
      <c r="D58" s="278"/>
      <c r="E58" s="278"/>
      <c r="F58" s="323"/>
    </row>
    <row r="59" spans="1:6" ht="12.75">
      <c r="A59" s="89" t="s">
        <v>215</v>
      </c>
      <c r="B59" s="320"/>
      <c r="C59" s="278"/>
      <c r="D59" s="278" t="s">
        <v>211</v>
      </c>
      <c r="E59" s="278"/>
      <c r="F59" s="323"/>
    </row>
    <row r="60" spans="1:6" ht="12.75">
      <c r="A60" s="89"/>
      <c r="B60" s="320"/>
      <c r="C60" s="278"/>
      <c r="D60" s="356" t="s">
        <v>212</v>
      </c>
      <c r="E60" s="356"/>
      <c r="F60" s="357"/>
    </row>
    <row r="61" spans="1:6" ht="12.75">
      <c r="A61" s="89" t="s">
        <v>216</v>
      </c>
      <c r="B61" s="320"/>
      <c r="C61" s="278"/>
      <c r="D61" s="278"/>
      <c r="E61" s="278"/>
      <c r="F61" s="323"/>
    </row>
    <row r="62" spans="1:6" ht="12.75">
      <c r="A62" s="89"/>
      <c r="B62" s="320"/>
      <c r="C62" s="278"/>
      <c r="D62" s="278"/>
      <c r="E62" s="327" t="s">
        <v>213</v>
      </c>
      <c r="F62" s="323" t="s">
        <v>214</v>
      </c>
    </row>
    <row r="63" spans="1:6" ht="13.5" thickBot="1">
      <c r="A63" s="324"/>
      <c r="B63" s="325"/>
      <c r="C63" s="317"/>
      <c r="D63" s="317"/>
      <c r="E63" s="317"/>
      <c r="F63" s="326"/>
    </row>
  </sheetData>
  <sheetProtection/>
  <mergeCells count="4">
    <mergeCell ref="A1:F1"/>
    <mergeCell ref="A3:F3"/>
    <mergeCell ref="A2:F2"/>
    <mergeCell ref="D60:F60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4">
      <selection activeCell="A5" sqref="A5:N5"/>
    </sheetView>
  </sheetViews>
  <sheetFormatPr defaultColWidth="14.8515625" defaultRowHeight="12.75"/>
  <cols>
    <col min="1" max="1" width="6.8515625" style="160" customWidth="1"/>
    <col min="2" max="2" width="20.57421875" style="160" bestFit="1" customWidth="1"/>
    <col min="3" max="3" width="10.57421875" style="160" customWidth="1"/>
    <col min="4" max="4" width="41.00390625" style="160" customWidth="1"/>
    <col min="5" max="6" width="6.140625" style="160" customWidth="1"/>
    <col min="7" max="7" width="11.8515625" style="160" customWidth="1"/>
    <col min="8" max="8" width="19.57421875" style="160" customWidth="1"/>
    <col min="9" max="10" width="12.00390625" style="160" customWidth="1"/>
    <col min="11" max="11" width="12.7109375" style="160" customWidth="1"/>
    <col min="12" max="12" width="7.7109375" style="160" customWidth="1"/>
    <col min="13" max="13" width="16.7109375" style="160" customWidth="1"/>
    <col min="14" max="14" width="19.421875" style="160" customWidth="1"/>
    <col min="15" max="15" width="12.7109375" style="160" customWidth="1"/>
    <col min="16" max="16384" width="14.8515625" style="160" customWidth="1"/>
  </cols>
  <sheetData>
    <row r="1" spans="1:14" s="155" customFormat="1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4"/>
      <c r="M1" s="154"/>
      <c r="N1" s="154"/>
    </row>
    <row r="2" spans="1:14" s="155" customFormat="1" ht="18">
      <c r="A2" s="376" t="s">
        <v>108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s="155" customFormat="1" ht="15.75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s="155" customFormat="1" ht="15.75">
      <c r="A4" s="377" t="s">
        <v>224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s="155" customFormat="1" ht="15.75">
      <c r="A5" s="341" t="s">
        <v>136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</row>
    <row r="6" spans="1:14" s="155" customFormat="1" ht="18.7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1:14" s="155" customFormat="1" ht="18">
      <c r="A7" s="376" t="s">
        <v>179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1:14" s="155" customFormat="1" ht="23.25">
      <c r="A8" s="378" t="s">
        <v>178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</row>
    <row r="9" spans="1:14" s="156" customFormat="1" ht="25.5" customHeight="1" thickBot="1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59.25" customHeight="1" thickTop="1">
      <c r="A10" s="157" t="s">
        <v>115</v>
      </c>
      <c r="B10" s="372" t="s">
        <v>116</v>
      </c>
      <c r="C10" s="158" t="s">
        <v>117</v>
      </c>
      <c r="D10" s="159"/>
      <c r="E10" s="358" t="s">
        <v>118</v>
      </c>
      <c r="F10" s="359"/>
      <c r="G10" s="360" t="s">
        <v>119</v>
      </c>
      <c r="H10" s="360" t="s">
        <v>120</v>
      </c>
      <c r="I10" s="360" t="s">
        <v>121</v>
      </c>
      <c r="J10" s="360" t="s">
        <v>122</v>
      </c>
      <c r="K10" s="360" t="s">
        <v>123</v>
      </c>
      <c r="L10" s="368" t="s">
        <v>124</v>
      </c>
      <c r="M10" s="360" t="s">
        <v>125</v>
      </c>
      <c r="N10" s="370" t="s">
        <v>137</v>
      </c>
    </row>
    <row r="11" spans="1:14" ht="78" customHeight="1" thickBot="1">
      <c r="A11" s="161" t="s">
        <v>126</v>
      </c>
      <c r="B11" s="373"/>
      <c r="C11" s="162" t="s">
        <v>17</v>
      </c>
      <c r="D11" s="162" t="s">
        <v>127</v>
      </c>
      <c r="E11" s="163" t="s">
        <v>128</v>
      </c>
      <c r="F11" s="164" t="s">
        <v>129</v>
      </c>
      <c r="G11" s="339"/>
      <c r="H11" s="339"/>
      <c r="I11" s="339"/>
      <c r="J11" s="339"/>
      <c r="K11" s="339"/>
      <c r="L11" s="369"/>
      <c r="M11" s="339"/>
      <c r="N11" s="371"/>
    </row>
    <row r="12" spans="1:14" s="165" customFormat="1" ht="45" customHeight="1" thickTop="1">
      <c r="A12" s="213">
        <v>1</v>
      </c>
      <c r="B12" s="214"/>
      <c r="C12" s="214"/>
      <c r="D12" s="214"/>
      <c r="E12" s="214"/>
      <c r="F12" s="214"/>
      <c r="G12" s="215" t="s">
        <v>130</v>
      </c>
      <c r="H12" s="216"/>
      <c r="I12" s="217"/>
      <c r="J12" s="218"/>
      <c r="K12" s="219"/>
      <c r="L12" s="220"/>
      <c r="M12" s="221"/>
      <c r="N12" s="222"/>
    </row>
    <row r="13" spans="1:14" s="165" customFormat="1" ht="45" customHeight="1">
      <c r="A13" s="223">
        <v>2</v>
      </c>
      <c r="B13" s="224"/>
      <c r="C13" s="224"/>
      <c r="D13" s="224"/>
      <c r="E13" s="224"/>
      <c r="F13" s="224"/>
      <c r="G13" s="225" t="s">
        <v>130</v>
      </c>
      <c r="H13" s="226"/>
      <c r="I13" s="227"/>
      <c r="J13" s="228"/>
      <c r="K13" s="229"/>
      <c r="L13" s="230"/>
      <c r="M13" s="231"/>
      <c r="N13" s="232"/>
    </row>
    <row r="14" spans="1:14" s="165" customFormat="1" ht="90" customHeight="1">
      <c r="A14" s="223">
        <v>3</v>
      </c>
      <c r="B14" s="224"/>
      <c r="C14" s="224"/>
      <c r="D14" s="224"/>
      <c r="E14" s="224"/>
      <c r="F14" s="224"/>
      <c r="G14" s="225" t="s">
        <v>130</v>
      </c>
      <c r="H14" s="226"/>
      <c r="I14" s="227"/>
      <c r="J14" s="228"/>
      <c r="K14" s="229"/>
      <c r="L14" s="230"/>
      <c r="M14" s="231"/>
      <c r="N14" s="232"/>
    </row>
    <row r="15" spans="1:14" s="165" customFormat="1" ht="12.75">
      <c r="A15" s="223">
        <v>4</v>
      </c>
      <c r="B15" s="224"/>
      <c r="C15" s="224"/>
      <c r="D15" s="224"/>
      <c r="E15" s="224"/>
      <c r="F15" s="224"/>
      <c r="G15" s="225" t="s">
        <v>130</v>
      </c>
      <c r="H15" s="226"/>
      <c r="I15" s="229"/>
      <c r="J15" s="228"/>
      <c r="K15" s="229"/>
      <c r="L15" s="230"/>
      <c r="M15" s="231"/>
      <c r="N15" s="232"/>
    </row>
    <row r="16" spans="1:14" ht="4.5" customHeight="1" thickBot="1">
      <c r="A16" s="365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7"/>
    </row>
    <row r="17" ht="13.5" thickTop="1"/>
    <row r="18" spans="1:14" s="155" customFormat="1" ht="15.75">
      <c r="A18" s="375" t="s">
        <v>131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4" s="166" customFormat="1" ht="28.5" customHeight="1">
      <c r="A19" s="363" t="s">
        <v>132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</row>
    <row r="20" spans="1:14" s="166" customFormat="1" ht="15.75">
      <c r="A20" s="364" t="s">
        <v>133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</row>
    <row r="21" spans="1:14" s="166" customFormat="1" ht="15.75">
      <c r="A21" s="364" t="s">
        <v>134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</row>
    <row r="22" spans="1:14" s="166" customFormat="1" ht="15.75">
      <c r="A22" s="364" t="s">
        <v>138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</row>
    <row r="23" spans="1:14" s="166" customFormat="1" ht="15.75">
      <c r="A23" s="364" t="s">
        <v>139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s="166" customFormat="1" ht="15.7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</row>
    <row r="25" spans="1:14" s="166" customFormat="1" ht="28.5" customHeight="1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</row>
    <row r="26" spans="1:14" s="166" customFormat="1" ht="28.5" customHeight="1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4" s="155" customFormat="1" ht="15.75">
      <c r="A27" s="167"/>
      <c r="D27" s="167"/>
    </row>
    <row r="28" s="155" customFormat="1" ht="15.75"/>
    <row r="29" s="155" customFormat="1" ht="15.75"/>
    <row r="30" spans="1:4" s="155" customFormat="1" ht="18.75">
      <c r="A30" s="171" t="s">
        <v>140</v>
      </c>
      <c r="B30" s="168"/>
      <c r="C30" s="168"/>
      <c r="D30" s="168"/>
    </row>
    <row r="31" spans="1:4" s="155" customFormat="1" ht="18.75">
      <c r="A31" s="168" t="s">
        <v>141</v>
      </c>
      <c r="B31" s="168"/>
      <c r="C31" s="168"/>
      <c r="D31" s="168"/>
    </row>
    <row r="32" spans="1:4" s="155" customFormat="1" ht="18.75">
      <c r="A32" s="169"/>
      <c r="B32" s="168"/>
      <c r="C32" s="168"/>
      <c r="D32" s="168"/>
    </row>
    <row r="33" s="155" customFormat="1" ht="15.75"/>
    <row r="34" spans="1:16" s="155" customFormat="1" ht="47.25" customHeight="1">
      <c r="A34" s="374" t="s">
        <v>135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170"/>
      <c r="P34" s="170"/>
    </row>
  </sheetData>
  <sheetProtection/>
  <mergeCells count="29">
    <mergeCell ref="A2:N2"/>
    <mergeCell ref="A4:N4"/>
    <mergeCell ref="A7:N7"/>
    <mergeCell ref="A8:N8"/>
    <mergeCell ref="A34:N34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16:N16"/>
    <mergeCell ref="K10:K11"/>
    <mergeCell ref="L10:L11"/>
    <mergeCell ref="M10:M11"/>
    <mergeCell ref="N10:N11"/>
    <mergeCell ref="B10:B11"/>
    <mergeCell ref="E10:F10"/>
    <mergeCell ref="G10:G11"/>
    <mergeCell ref="H10:H11"/>
    <mergeCell ref="A3:N3"/>
    <mergeCell ref="A5:N5"/>
    <mergeCell ref="A6:N6"/>
    <mergeCell ref="A9:N9"/>
    <mergeCell ref="I10:I11"/>
    <mergeCell ref="J10:J11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62" zoomScaleNormal="62" zoomScalePageLayoutView="0" workbookViewId="0" topLeftCell="A22">
      <selection activeCell="A6" sqref="A6:D6"/>
    </sheetView>
  </sheetViews>
  <sheetFormatPr defaultColWidth="11.421875" defaultRowHeight="12.75"/>
  <cols>
    <col min="1" max="1" width="42.00390625" style="175" customWidth="1"/>
    <col min="2" max="3" width="31.7109375" style="175" customWidth="1"/>
    <col min="4" max="4" width="50.8515625" style="175" customWidth="1"/>
    <col min="5" max="16384" width="11.421875" style="175" customWidth="1"/>
  </cols>
  <sheetData>
    <row r="1" spans="1:4" ht="19.5" customHeight="1">
      <c r="A1" s="172"/>
      <c r="B1" s="173"/>
      <c r="C1" s="173"/>
      <c r="D1" s="174"/>
    </row>
    <row r="2" spans="1:4" ht="19.5" customHeight="1">
      <c r="A2" s="381" t="s">
        <v>142</v>
      </c>
      <c r="B2" s="382"/>
      <c r="C2" s="382"/>
      <c r="D2" s="383"/>
    </row>
    <row r="3" spans="1:4" ht="19.5" customHeight="1">
      <c r="A3" s="400" t="s">
        <v>108</v>
      </c>
      <c r="B3" s="401"/>
      <c r="C3" s="401"/>
      <c r="D3" s="402"/>
    </row>
    <row r="4" spans="1:4" ht="19.5" customHeight="1">
      <c r="A4" s="381"/>
      <c r="B4" s="382"/>
      <c r="C4" s="382"/>
      <c r="D4" s="383"/>
    </row>
    <row r="5" spans="1:4" ht="19.5" customHeight="1">
      <c r="A5" s="381" t="s">
        <v>225</v>
      </c>
      <c r="B5" s="382"/>
      <c r="C5" s="382"/>
      <c r="D5" s="383"/>
    </row>
    <row r="6" spans="1:9" ht="45" customHeight="1">
      <c r="A6" s="397" t="s">
        <v>169</v>
      </c>
      <c r="B6" s="398"/>
      <c r="C6" s="398"/>
      <c r="D6" s="399"/>
      <c r="E6" s="178"/>
      <c r="F6" s="178"/>
      <c r="G6" s="178"/>
      <c r="H6" s="178"/>
      <c r="I6" s="178"/>
    </row>
    <row r="7" spans="1:4" ht="19.5" customHeight="1">
      <c r="A7" s="179"/>
      <c r="B7" s="180"/>
      <c r="C7" s="180"/>
      <c r="D7" s="181"/>
    </row>
    <row r="8" spans="1:4" ht="19.5" customHeight="1">
      <c r="A8" s="381" t="s">
        <v>172</v>
      </c>
      <c r="B8" s="382"/>
      <c r="C8" s="382"/>
      <c r="D8" s="383"/>
    </row>
    <row r="9" spans="1:4" ht="19.5" customHeight="1">
      <c r="A9" s="381"/>
      <c r="B9" s="382"/>
      <c r="C9" s="382"/>
      <c r="D9" s="383"/>
    </row>
    <row r="10" spans="1:4" ht="19.5" customHeight="1">
      <c r="A10" s="179"/>
      <c r="B10" s="180"/>
      <c r="C10" s="180"/>
      <c r="D10" s="181"/>
    </row>
    <row r="11" spans="1:4" ht="19.5" customHeight="1">
      <c r="A11" s="381" t="s">
        <v>143</v>
      </c>
      <c r="B11" s="382"/>
      <c r="C11" s="382"/>
      <c r="D11" s="383"/>
    </row>
    <row r="12" spans="1:4" ht="19.5" customHeight="1">
      <c r="A12" s="381" t="s">
        <v>144</v>
      </c>
      <c r="B12" s="382"/>
      <c r="C12" s="382"/>
      <c r="D12" s="383"/>
    </row>
    <row r="13" spans="1:4" ht="19.5" customHeight="1">
      <c r="A13" s="182"/>
      <c r="B13" s="183"/>
      <c r="C13" s="183"/>
      <c r="D13" s="184"/>
    </row>
    <row r="14" spans="1:4" ht="19.5" customHeight="1">
      <c r="A14" s="185" t="s">
        <v>145</v>
      </c>
      <c r="B14" s="384"/>
      <c r="C14" s="384"/>
      <c r="D14" s="184"/>
    </row>
    <row r="15" spans="1:4" ht="12" customHeight="1">
      <c r="A15" s="182"/>
      <c r="B15" s="183"/>
      <c r="C15" s="183"/>
      <c r="D15" s="184"/>
    </row>
    <row r="16" spans="1:4" ht="19.5" customHeight="1">
      <c r="A16" s="185" t="s">
        <v>146</v>
      </c>
      <c r="B16" s="186"/>
      <c r="C16" s="187"/>
      <c r="D16" s="184"/>
    </row>
    <row r="17" spans="1:4" ht="19.5" customHeight="1" thickBot="1">
      <c r="A17" s="188"/>
      <c r="B17" s="189"/>
      <c r="C17" s="189"/>
      <c r="D17" s="190"/>
    </row>
    <row r="18" spans="1:4" ht="19.5" customHeight="1">
      <c r="A18" s="385" t="s">
        <v>147</v>
      </c>
      <c r="B18" s="386"/>
      <c r="C18" s="191"/>
      <c r="D18" s="174"/>
    </row>
    <row r="19" spans="1:4" ht="19.5" customHeight="1">
      <c r="A19" s="182"/>
      <c r="B19" s="183"/>
      <c r="C19" s="183"/>
      <c r="D19" s="184"/>
    </row>
    <row r="20" spans="1:4" ht="24.75" customHeight="1">
      <c r="A20" s="176" t="s">
        <v>148</v>
      </c>
      <c r="B20" s="183"/>
      <c r="C20" s="192" t="s">
        <v>149</v>
      </c>
      <c r="D20" s="184"/>
    </row>
    <row r="21" spans="1:4" ht="19.5" customHeight="1">
      <c r="A21" s="182"/>
      <c r="B21" s="183"/>
      <c r="C21" s="183"/>
      <c r="D21" s="184"/>
    </row>
    <row r="22" spans="1:4" ht="30" customHeight="1" thickBot="1">
      <c r="A22" s="193" t="s">
        <v>150</v>
      </c>
      <c r="B22" s="194"/>
      <c r="C22" s="195" t="s">
        <v>151</v>
      </c>
      <c r="D22" s="203"/>
    </row>
    <row r="23" spans="1:4" ht="30" customHeight="1" thickBot="1" thickTop="1">
      <c r="A23" s="193" t="s">
        <v>152</v>
      </c>
      <c r="B23" s="194"/>
      <c r="C23" s="195" t="s">
        <v>153</v>
      </c>
      <c r="D23" s="233"/>
    </row>
    <row r="24" spans="1:4" ht="30" customHeight="1" thickBot="1" thickTop="1">
      <c r="A24" s="193" t="s">
        <v>154</v>
      </c>
      <c r="B24" s="197"/>
      <c r="C24" s="195" t="s">
        <v>155</v>
      </c>
      <c r="D24" s="203"/>
    </row>
    <row r="25" spans="1:4" ht="30" customHeight="1" thickTop="1">
      <c r="A25" s="198"/>
      <c r="B25" s="199"/>
      <c r="C25" s="195" t="s">
        <v>156</v>
      </c>
      <c r="D25" s="200"/>
    </row>
    <row r="26" spans="1:4" ht="9.75" customHeight="1">
      <c r="A26" s="198"/>
      <c r="B26" s="201"/>
      <c r="C26" s="201"/>
      <c r="D26" s="202"/>
    </row>
    <row r="27" spans="1:4" ht="30" customHeight="1" thickBot="1">
      <c r="A27" s="193" t="s">
        <v>157</v>
      </c>
      <c r="B27" s="196"/>
      <c r="C27" s="195" t="s">
        <v>158</v>
      </c>
      <c r="D27" s="203"/>
    </row>
    <row r="28" spans="1:4" ht="19.5" customHeight="1" thickTop="1">
      <c r="A28" s="198"/>
      <c r="B28" s="201"/>
      <c r="C28" s="201"/>
      <c r="D28" s="202"/>
    </row>
    <row r="29" spans="1:4" ht="30" customHeight="1" thickBot="1">
      <c r="A29" s="193" t="s">
        <v>159</v>
      </c>
      <c r="B29" s="196"/>
      <c r="C29" s="195" t="s">
        <v>160</v>
      </c>
      <c r="D29" s="203"/>
    </row>
    <row r="30" spans="1:4" ht="19.5" customHeight="1" thickTop="1">
      <c r="A30" s="182"/>
      <c r="B30" s="183"/>
      <c r="C30" s="183"/>
      <c r="D30" s="184"/>
    </row>
    <row r="31" spans="1:4" ht="60.75" customHeight="1">
      <c r="A31" s="387" t="s">
        <v>161</v>
      </c>
      <c r="B31" s="388"/>
      <c r="C31" s="388"/>
      <c r="D31" s="389"/>
    </row>
    <row r="32" spans="1:4" ht="15" customHeight="1">
      <c r="A32" s="387"/>
      <c r="B32" s="388"/>
      <c r="C32" s="388"/>
      <c r="D32" s="389"/>
    </row>
    <row r="33" spans="1:4" ht="58.5" customHeight="1" thickBot="1">
      <c r="A33" s="390" t="s">
        <v>162</v>
      </c>
      <c r="B33" s="391"/>
      <c r="C33" s="391"/>
      <c r="D33" s="392"/>
    </row>
    <row r="34" spans="1:4" ht="19.5" customHeight="1">
      <c r="A34" s="182"/>
      <c r="B34" s="183"/>
      <c r="C34" s="183"/>
      <c r="D34" s="184"/>
    </row>
    <row r="35" spans="1:4" ht="19.5" customHeight="1">
      <c r="A35" s="182"/>
      <c r="B35" s="183"/>
      <c r="C35" s="183"/>
      <c r="D35" s="184"/>
    </row>
    <row r="36" spans="1:4" ht="19.5" customHeight="1">
      <c r="A36" s="182"/>
      <c r="B36" s="183"/>
      <c r="C36" s="183"/>
      <c r="D36" s="184"/>
    </row>
    <row r="37" spans="1:4" ht="19.5" customHeight="1" thickBot="1">
      <c r="A37" s="204"/>
      <c r="B37" s="183"/>
      <c r="C37" s="205"/>
      <c r="D37" s="184"/>
    </row>
    <row r="38" spans="1:4" ht="19.5" customHeight="1" thickTop="1">
      <c r="A38" s="176" t="s">
        <v>163</v>
      </c>
      <c r="B38" s="183"/>
      <c r="C38" s="177" t="s">
        <v>164</v>
      </c>
      <c r="D38" s="184"/>
    </row>
    <row r="39" spans="1:4" ht="19.5" customHeight="1">
      <c r="A39" s="393" t="s">
        <v>170</v>
      </c>
      <c r="B39" s="394"/>
      <c r="C39" s="395" t="s">
        <v>170</v>
      </c>
      <c r="D39" s="396"/>
    </row>
    <row r="40" spans="1:4" ht="19.5" customHeight="1" thickBot="1">
      <c r="A40" s="182"/>
      <c r="B40" s="183"/>
      <c r="C40" s="207" t="s">
        <v>171</v>
      </c>
      <c r="D40" s="184"/>
    </row>
    <row r="41" spans="1:4" ht="19.5" customHeight="1" thickTop="1">
      <c r="A41" s="208" t="s">
        <v>165</v>
      </c>
      <c r="B41" s="183"/>
      <c r="C41" s="183"/>
      <c r="D41" s="184"/>
    </row>
    <row r="42" spans="1:4" ht="19.5" customHeight="1">
      <c r="A42" s="206" t="s">
        <v>166</v>
      </c>
      <c r="B42" s="183"/>
      <c r="C42" s="183"/>
      <c r="D42" s="184"/>
    </row>
    <row r="43" spans="1:4" ht="19.5" customHeight="1">
      <c r="A43" s="206" t="s">
        <v>167</v>
      </c>
      <c r="B43" s="183"/>
      <c r="C43" s="183"/>
      <c r="D43" s="184"/>
    </row>
    <row r="44" spans="1:4" ht="29.25" customHeight="1" thickBot="1">
      <c r="A44" s="379" t="s">
        <v>168</v>
      </c>
      <c r="B44" s="380"/>
      <c r="C44" s="380"/>
      <c r="D44" s="190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2010-03-12T15:31:13Z</cp:lastPrinted>
  <dcterms:created xsi:type="dcterms:W3CDTF">1999-03-12T20:31:53Z</dcterms:created>
  <dcterms:modified xsi:type="dcterms:W3CDTF">2010-03-12T15:33:02Z</dcterms:modified>
  <cp:category/>
  <cp:version/>
  <cp:contentType/>
  <cp:contentStatus/>
</cp:coreProperties>
</file>